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2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H196" i="1" s="1"/>
  <c r="G13" i="1"/>
  <c r="G24" i="1" s="1"/>
  <c r="F13" i="1"/>
  <c r="L100" i="1" l="1"/>
  <c r="J100" i="1"/>
  <c r="I100" i="1"/>
  <c r="G100" i="1"/>
  <c r="F100" i="1"/>
  <c r="L81" i="1"/>
  <c r="J81" i="1"/>
  <c r="I81" i="1"/>
  <c r="F81" i="1"/>
  <c r="L62" i="1"/>
  <c r="J62" i="1"/>
  <c r="I62" i="1"/>
  <c r="F62" i="1"/>
  <c r="J43" i="1"/>
  <c r="I43" i="1"/>
  <c r="G43" i="1"/>
  <c r="F43" i="1"/>
  <c r="L24" i="1"/>
  <c r="J24" i="1"/>
  <c r="I24" i="1"/>
  <c r="F24" i="1"/>
  <c r="L119" i="1"/>
  <c r="L138" i="1"/>
  <c r="L157" i="1"/>
  <c r="L176" i="1"/>
  <c r="L195" i="1"/>
  <c r="I195" i="1"/>
  <c r="J195" i="1"/>
  <c r="F195" i="1"/>
  <c r="G176" i="1"/>
  <c r="I176" i="1"/>
  <c r="J176" i="1"/>
  <c r="F176" i="1"/>
  <c r="I157" i="1"/>
  <c r="J157" i="1"/>
  <c r="F157" i="1"/>
  <c r="I138" i="1"/>
  <c r="J138" i="1"/>
  <c r="F138" i="1"/>
  <c r="G119" i="1"/>
  <c r="I119" i="1"/>
  <c r="J119" i="1"/>
  <c r="F119" i="1"/>
  <c r="L196" i="1" l="1"/>
  <c r="G196" i="1"/>
  <c r="I196" i="1"/>
  <c r="J196" i="1"/>
  <c r="F196" i="1"/>
</calcChain>
</file>

<file path=xl/sharedStrings.xml><?xml version="1.0" encoding="utf-8"?>
<sst xmlns="http://schemas.openxmlformats.org/spreadsheetml/2006/main" count="293" uniqueCount="102">
  <si>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</si>
  <si>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</si>
  <si>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</si>
  <si>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</si>
  <si>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</si>
  <si>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</si>
  <si>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</si>
  <si>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</si>
  <si>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</si>
  <si>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</si>
  <si>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</si>
  <si>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</si>
  <si>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</si>
  <si>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</si>
  <si>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</si>
  <si>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</si>
  <si>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</si>
  <si>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</si>
  <si>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</si>
  <si>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</si>
  <si>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</si>
  <si>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</si>
  <si>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</si>
  <si>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</si>
  <si>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</si>
  <si>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</si>
  <si>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</si>
  <si>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</si>
  <si>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</si>
  <si>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</si>
  <si>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</si>
  <si>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</si>
  <si>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</si>
  <si>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</si>
  <si>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</si>
  <si>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</si>
  <si>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</si>
  <si>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</si>
  <si>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</si>
  <si>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сосиски отварные</t>
  </si>
  <si>
    <t>макароны отварные</t>
  </si>
  <si>
    <t>сокосодержащий</t>
  </si>
  <si>
    <t>ржано-пшеничный</t>
  </si>
  <si>
    <t>вафли</t>
  </si>
  <si>
    <t>суп рыбный(консервы)</t>
  </si>
  <si>
    <t>тефтели мясные</t>
  </si>
  <si>
    <t>каша гречневая рассыпчатая</t>
  </si>
  <si>
    <t>чай</t>
  </si>
  <si>
    <t>пшеничный</t>
  </si>
  <si>
    <t>каша пшённая с маслом</t>
  </si>
  <si>
    <t>какао</t>
  </si>
  <si>
    <t>сыр порциями</t>
  </si>
  <si>
    <t>салат из свеклы</t>
  </si>
  <si>
    <t>суп картофельный</t>
  </si>
  <si>
    <t>котлета рубленная из птицы</t>
  </si>
  <si>
    <t>рис отварной</t>
  </si>
  <si>
    <t>компот из сухофруктов</t>
  </si>
  <si>
    <t>блинчики с молоком сгущённым</t>
  </si>
  <si>
    <t>яйцо куриное вареное</t>
  </si>
  <si>
    <t>рулет</t>
  </si>
  <si>
    <t>суп молочный с крупой</t>
  </si>
  <si>
    <t>колбаса отварная</t>
  </si>
  <si>
    <t>пюре картофельное</t>
  </si>
  <si>
    <t>котлета мсная рубленая</t>
  </si>
  <si>
    <t>рисс отварной</t>
  </si>
  <si>
    <t>кисель витаминизированный</t>
  </si>
  <si>
    <t>хлеб пшеничный</t>
  </si>
  <si>
    <t>салат из моркови с растительным маслом</t>
  </si>
  <si>
    <t>суп картофельный с бобовыми (горох)</t>
  </si>
  <si>
    <t>бефстроганов</t>
  </si>
  <si>
    <t>каша манная с маслом</t>
  </si>
  <si>
    <t>ветчина</t>
  </si>
  <si>
    <t>борщ сибирский</t>
  </si>
  <si>
    <t>жаркое по-домашнему</t>
  </si>
  <si>
    <t>из ягод</t>
  </si>
  <si>
    <t>огурцы свежие</t>
  </si>
  <si>
    <t>каша рисовая с маслом</t>
  </si>
  <si>
    <t>суп картофельный с бобовыми(горох)</t>
  </si>
  <si>
    <t>котлета мясная рубленая</t>
  </si>
  <si>
    <t>кукуруза консервированная</t>
  </si>
  <si>
    <t>макароны с сыром</t>
  </si>
  <si>
    <t>кофейный напиток</t>
  </si>
  <si>
    <t>кекс</t>
  </si>
  <si>
    <t>салат из капусты белокачанной с растительным маслом</t>
  </si>
  <si>
    <t>суп-лапша с курицей</t>
  </si>
  <si>
    <t>кисель</t>
  </si>
  <si>
    <t>котлета рубленая из птицы</t>
  </si>
  <si>
    <t>печень по-строгановски</t>
  </si>
  <si>
    <t>омлет натуральный</t>
  </si>
  <si>
    <t>повидло</t>
  </si>
  <si>
    <t>рассольник ленинградский</t>
  </si>
  <si>
    <t>гуляш из мяса птицы</t>
  </si>
  <si>
    <t>горошек зелёный</t>
  </si>
  <si>
    <t>пельмени с мясом</t>
  </si>
  <si>
    <t>печенье</t>
  </si>
  <si>
    <t>щи из капусты свежей</t>
  </si>
  <si>
    <t>котлета рыбная</t>
  </si>
  <si>
    <t>чай "Каркадэ"</t>
  </si>
  <si>
    <t xml:space="preserve"> </t>
  </si>
  <si>
    <t>Директор школы</t>
  </si>
  <si>
    <t>Хозяинова А.Б.</t>
  </si>
  <si>
    <t>Земцовская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</si>
</sst>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101</v>
      </c>
      <c r="D1" s="55"/>
      <c r="E1" s="55"/>
      <c r="F1" s="12" t="s">
        <v>16</v>
      </c>
      <c r="G1" s="2" t="s">
        <v>17</v>
      </c>
      <c r="H1" s="56" t="s">
        <v>99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250</v>
      </c>
      <c r="G6" s="40">
        <v>5</v>
      </c>
      <c r="H6" s="40">
        <v>7</v>
      </c>
      <c r="I6" s="40">
        <v>6</v>
      </c>
      <c r="J6" s="40">
        <v>309</v>
      </c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/>
      <c r="H8" s="43"/>
      <c r="I8" s="43"/>
      <c r="J8" s="43">
        <v>87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30</v>
      </c>
      <c r="G9" s="43">
        <v>9</v>
      </c>
      <c r="H9" s="43">
        <v>2</v>
      </c>
      <c r="I9" s="43">
        <v>29</v>
      </c>
      <c r="J9" s="43">
        <v>83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71</v>
      </c>
      <c r="F11" s="43">
        <v>20</v>
      </c>
      <c r="G11" s="43">
        <v>2</v>
      </c>
      <c r="H11" s="43">
        <v>1</v>
      </c>
      <c r="I11" s="43">
        <v>1</v>
      </c>
      <c r="J11" s="43">
        <v>76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70.38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10</v>
      </c>
      <c r="I13" s="19">
        <f t="shared" si="0"/>
        <v>36</v>
      </c>
      <c r="J13" s="19">
        <f t="shared" si="0"/>
        <v>555</v>
      </c>
      <c r="K13" s="25"/>
      <c r="L13" s="19">
        <f t="shared" ref="L13" si="1">SUM(L6:L12)</f>
        <v>70.38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77</v>
      </c>
      <c r="F15" s="43">
        <v>200</v>
      </c>
      <c r="G15" s="43">
        <v>2</v>
      </c>
      <c r="H15" s="43">
        <v>3</v>
      </c>
      <c r="I15" s="43">
        <v>6</v>
      </c>
      <c r="J15" s="43">
        <v>197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78</v>
      </c>
      <c r="F16" s="43">
        <v>90</v>
      </c>
      <c r="G16" s="43">
        <v>12</v>
      </c>
      <c r="H16" s="43">
        <v>13</v>
      </c>
      <c r="I16" s="43">
        <v>9</v>
      </c>
      <c r="J16" s="43">
        <v>189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6</v>
      </c>
      <c r="H17" s="43">
        <v>6</v>
      </c>
      <c r="I17" s="43">
        <v>25</v>
      </c>
      <c r="J17" s="43">
        <v>199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56</v>
      </c>
      <c r="F18" s="43">
        <v>200</v>
      </c>
      <c r="G18" s="43"/>
      <c r="H18" s="43"/>
      <c r="I18" s="43">
        <v>13</v>
      </c>
      <c r="J18" s="43">
        <v>171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45</v>
      </c>
      <c r="G20" s="43">
        <v>3</v>
      </c>
      <c r="H20" s="43"/>
      <c r="I20" s="43">
        <v>20</v>
      </c>
      <c r="J20" s="43">
        <v>95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79</v>
      </c>
      <c r="F21" s="43">
        <v>30</v>
      </c>
      <c r="G21" s="43">
        <v>2</v>
      </c>
      <c r="H21" s="43">
        <v>2</v>
      </c>
      <c r="I21" s="43">
        <v>8</v>
      </c>
      <c r="J21" s="43">
        <v>53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95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25</v>
      </c>
      <c r="H23" s="19">
        <f t="shared" si="2"/>
        <v>24</v>
      </c>
      <c r="I23" s="19">
        <f t="shared" si="2"/>
        <v>81</v>
      </c>
      <c r="J23" s="19">
        <f t="shared" si="2"/>
        <v>904</v>
      </c>
      <c r="K23" s="25"/>
      <c r="L23" s="19">
        <f t="shared" ref="L23" si="3">SUM(L14:L22)</f>
        <v>95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1215</v>
      </c>
      <c r="G24" s="32">
        <f t="shared" ref="G24:J24" si="4">G13+G23</f>
        <v>41</v>
      </c>
      <c r="H24" s="32">
        <f t="shared" si="4"/>
        <v>34</v>
      </c>
      <c r="I24" s="32">
        <f t="shared" si="4"/>
        <v>117</v>
      </c>
      <c r="J24" s="32">
        <f t="shared" si="4"/>
        <v>1459</v>
      </c>
      <c r="K24" s="32"/>
      <c r="L24" s="32">
        <f t="shared" ref="L24" si="5">L13+L23</f>
        <v>165.38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80</v>
      </c>
      <c r="F25" s="40">
        <v>235</v>
      </c>
      <c r="G25" s="40">
        <v>6</v>
      </c>
      <c r="H25" s="40">
        <v>9</v>
      </c>
      <c r="I25" s="40">
        <v>19</v>
      </c>
      <c r="J25" s="40">
        <v>295</v>
      </c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81</v>
      </c>
      <c r="F27" s="43">
        <v>200</v>
      </c>
      <c r="G27" s="43">
        <v>2</v>
      </c>
      <c r="H27" s="43">
        <v>2</v>
      </c>
      <c r="I27" s="43">
        <v>2</v>
      </c>
      <c r="J27" s="43">
        <v>112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</v>
      </c>
      <c r="H28" s="43"/>
      <c r="I28" s="43">
        <v>13</v>
      </c>
      <c r="J28" s="43">
        <v>63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82</v>
      </c>
      <c r="F30" s="43">
        <v>35</v>
      </c>
      <c r="G30" s="43">
        <v>15</v>
      </c>
      <c r="H30" s="43">
        <v>15</v>
      </c>
      <c r="I30" s="43">
        <v>15</v>
      </c>
      <c r="J30" s="43">
        <v>130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70.38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</v>
      </c>
      <c r="H32" s="19">
        <f t="shared" ref="H32" si="7">SUM(H25:H31)</f>
        <v>26</v>
      </c>
      <c r="I32" s="19">
        <f t="shared" ref="I32" si="8">SUM(I25:I31)</f>
        <v>49</v>
      </c>
      <c r="J32" s="19">
        <f t="shared" ref="J32:L32" si="9">SUM(J25:J31)</f>
        <v>600</v>
      </c>
      <c r="K32" s="25"/>
      <c r="L32" s="19">
        <f t="shared" si="9"/>
        <v>70.38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83</v>
      </c>
      <c r="F33" s="43">
        <v>60</v>
      </c>
      <c r="G33" s="43">
        <v>2</v>
      </c>
      <c r="H33" s="43">
        <v>10</v>
      </c>
      <c r="I33" s="43">
        <v>10</v>
      </c>
      <c r="J33" s="43">
        <v>116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>
        <v>200</v>
      </c>
      <c r="G34" s="43">
        <v>4</v>
      </c>
      <c r="H34" s="43">
        <v>6</v>
      </c>
      <c r="I34" s="43">
        <v>10</v>
      </c>
      <c r="J34" s="43">
        <v>222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39</v>
      </c>
      <c r="F35" s="43">
        <v>100</v>
      </c>
      <c r="G35" s="43">
        <v>21</v>
      </c>
      <c r="H35" s="43">
        <v>40</v>
      </c>
      <c r="I35" s="43">
        <v>2</v>
      </c>
      <c r="J35" s="43">
        <v>226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2</v>
      </c>
      <c r="H36" s="43">
        <v>4</v>
      </c>
      <c r="I36" s="43">
        <v>11</v>
      </c>
      <c r="J36" s="43">
        <v>101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85</v>
      </c>
      <c r="F37" s="43">
        <v>200</v>
      </c>
      <c r="G37" s="43"/>
      <c r="H37" s="43"/>
      <c r="I37" s="43">
        <v>7</v>
      </c>
      <c r="J37" s="43">
        <v>120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45</v>
      </c>
      <c r="G39" s="43">
        <v>3</v>
      </c>
      <c r="H39" s="43"/>
      <c r="I39" s="43">
        <v>20</v>
      </c>
      <c r="J39" s="43">
        <v>95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95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32</v>
      </c>
      <c r="H42" s="19">
        <f t="shared" ref="H42" si="11">SUM(H33:H41)</f>
        <v>60</v>
      </c>
      <c r="I42" s="19">
        <f t="shared" ref="I42" si="12">SUM(I33:I41)</f>
        <v>60</v>
      </c>
      <c r="J42" s="19">
        <f t="shared" ref="J42:L42" si="13">SUM(J33:J41)</f>
        <v>880</v>
      </c>
      <c r="K42" s="25"/>
      <c r="L42" s="19">
        <f t="shared" si="13"/>
        <v>95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1255</v>
      </c>
      <c r="G43" s="32">
        <f t="shared" ref="G43" si="14">G32+G42</f>
        <v>57</v>
      </c>
      <c r="H43" s="32">
        <f t="shared" ref="H43" si="15">H32+H42</f>
        <v>86</v>
      </c>
      <c r="I43" s="32">
        <f t="shared" ref="I43" si="16">I32+I42</f>
        <v>109</v>
      </c>
      <c r="J43" s="32">
        <f t="shared" ref="J43:L43" si="17">J32+J42</f>
        <v>1480</v>
      </c>
      <c r="K43" s="32"/>
      <c r="L43" s="32">
        <f t="shared" si="17"/>
        <v>165.38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>
        <v>90</v>
      </c>
      <c r="G44" s="40">
        <v>15</v>
      </c>
      <c r="H44" s="40">
        <v>16</v>
      </c>
      <c r="I44" s="40">
        <v>12</v>
      </c>
      <c r="J44" s="40"/>
      <c r="K44" s="41"/>
      <c r="L44" s="40"/>
    </row>
    <row r="45" spans="1:12" ht="15" x14ac:dyDescent="0.25">
      <c r="A45" s="23"/>
      <c r="B45" s="15"/>
      <c r="C45" s="11"/>
      <c r="D45" s="6"/>
      <c r="E45" s="42" t="s">
        <v>46</v>
      </c>
      <c r="F45" s="43">
        <v>150</v>
      </c>
      <c r="G45" s="43">
        <v>6</v>
      </c>
      <c r="H45" s="43">
        <v>6</v>
      </c>
      <c r="I45" s="43">
        <v>25</v>
      </c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/>
      <c r="H46" s="43"/>
      <c r="I46" s="43">
        <v>13</v>
      </c>
      <c r="J46" s="43">
        <v>171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</v>
      </c>
      <c r="H47" s="43"/>
      <c r="I47" s="43">
        <v>13</v>
      </c>
      <c r="J47" s="43">
        <v>63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66</v>
      </c>
      <c r="F49" s="43">
        <v>30</v>
      </c>
      <c r="G49" s="43">
        <v>9</v>
      </c>
      <c r="H49" s="43">
        <v>2</v>
      </c>
      <c r="I49" s="43">
        <v>29</v>
      </c>
      <c r="J49" s="43">
        <v>83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70.38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</v>
      </c>
      <c r="H51" s="19">
        <f t="shared" ref="H51" si="19">SUM(H44:H50)</f>
        <v>24</v>
      </c>
      <c r="I51" s="19">
        <f t="shared" ref="I51" si="20">SUM(I44:I50)</f>
        <v>92</v>
      </c>
      <c r="J51" s="19">
        <f t="shared" ref="J51:L51" si="21">SUM(J44:J50)</f>
        <v>317</v>
      </c>
      <c r="K51" s="25"/>
      <c r="L51" s="19">
        <f t="shared" si="21"/>
        <v>70.38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200</v>
      </c>
      <c r="G53" s="43">
        <v>3</v>
      </c>
      <c r="H53" s="43">
        <v>4</v>
      </c>
      <c r="I53" s="43">
        <v>4</v>
      </c>
      <c r="J53" s="43">
        <v>173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87</v>
      </c>
      <c r="F54" s="43">
        <v>100</v>
      </c>
      <c r="G54" s="43">
        <v>14</v>
      </c>
      <c r="H54" s="43">
        <v>10</v>
      </c>
      <c r="I54" s="43">
        <v>7</v>
      </c>
      <c r="J54" s="43">
        <v>216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40</v>
      </c>
      <c r="F55" s="43">
        <v>150</v>
      </c>
      <c r="G55" s="43">
        <v>4</v>
      </c>
      <c r="H55" s="43">
        <v>4</v>
      </c>
      <c r="I55" s="43">
        <v>19</v>
      </c>
      <c r="J55" s="43">
        <v>186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/>
      <c r="H56" s="43"/>
      <c r="I56" s="43">
        <v>6</v>
      </c>
      <c r="J56" s="43">
        <v>68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45</v>
      </c>
      <c r="G57" s="43">
        <v>3</v>
      </c>
      <c r="H57" s="43"/>
      <c r="I57" s="43">
        <v>20</v>
      </c>
      <c r="J57" s="43">
        <v>95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20</v>
      </c>
      <c r="G58" s="43">
        <v>3</v>
      </c>
      <c r="H58" s="43"/>
      <c r="I58" s="43">
        <v>20</v>
      </c>
      <c r="J58" s="43">
        <v>95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27</v>
      </c>
      <c r="H61" s="19">
        <f t="shared" ref="H61" si="23">SUM(H52:H60)</f>
        <v>18</v>
      </c>
      <c r="I61" s="19">
        <f t="shared" ref="I61" si="24">SUM(I52:I60)</f>
        <v>76</v>
      </c>
      <c r="J61" s="19">
        <f t="shared" ref="J61:L61" si="25">SUM(J52:J60)</f>
        <v>833</v>
      </c>
      <c r="K61" s="25"/>
      <c r="L61" s="19">
        <f t="shared" si="25"/>
        <v>95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1215</v>
      </c>
      <c r="G62" s="32">
        <f t="shared" ref="G62" si="26">G51+G61</f>
        <v>59</v>
      </c>
      <c r="H62" s="32">
        <f t="shared" ref="H62" si="27">H51+H61</f>
        <v>42</v>
      </c>
      <c r="I62" s="32">
        <f t="shared" ref="I62" si="28">I51+I61</f>
        <v>168</v>
      </c>
      <c r="J62" s="32">
        <f t="shared" ref="J62:L62" si="29">J51+J61</f>
        <v>1150</v>
      </c>
      <c r="K62" s="32"/>
      <c r="L62" s="32">
        <f t="shared" si="29"/>
        <v>165.38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88</v>
      </c>
      <c r="F63" s="40">
        <v>160</v>
      </c>
      <c r="G63" s="40">
        <v>8</v>
      </c>
      <c r="H63" s="40">
        <v>9</v>
      </c>
      <c r="I63" s="40">
        <v>1</v>
      </c>
      <c r="J63" s="40">
        <v>261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61</v>
      </c>
      <c r="F64" s="43">
        <v>50</v>
      </c>
      <c r="G64" s="43">
        <v>10</v>
      </c>
      <c r="H64" s="43">
        <v>12</v>
      </c>
      <c r="I64" s="43">
        <v>23</v>
      </c>
      <c r="J64" s="43">
        <v>115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200</v>
      </c>
      <c r="G65" s="43"/>
      <c r="H65" s="43"/>
      <c r="I65" s="43"/>
      <c r="J65" s="43">
        <v>87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45</v>
      </c>
      <c r="G66" s="43">
        <v>3</v>
      </c>
      <c r="H66" s="43"/>
      <c r="I66" s="43">
        <v>20</v>
      </c>
      <c r="J66" s="43">
        <v>95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66</v>
      </c>
      <c r="F68" s="43">
        <v>30</v>
      </c>
      <c r="G68" s="43">
        <v>9</v>
      </c>
      <c r="H68" s="43">
        <v>2</v>
      </c>
      <c r="I68" s="43">
        <v>29</v>
      </c>
      <c r="J68" s="43">
        <v>83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89</v>
      </c>
      <c r="F69" s="43">
        <v>15</v>
      </c>
      <c r="G69" s="43"/>
      <c r="H69" s="43"/>
      <c r="I69" s="43">
        <v>11</v>
      </c>
      <c r="J69" s="43">
        <v>39</v>
      </c>
      <c r="K69" s="44"/>
      <c r="L69" s="43">
        <v>95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30</v>
      </c>
      <c r="H70" s="19">
        <f t="shared" ref="H70" si="31">SUM(H63:H69)</f>
        <v>23</v>
      </c>
      <c r="I70" s="19">
        <f t="shared" ref="I70" si="32">SUM(I63:I69)</f>
        <v>84</v>
      </c>
      <c r="J70" s="19">
        <f t="shared" ref="J70:L70" si="33">SUM(J63:J69)</f>
        <v>680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200</v>
      </c>
      <c r="G72" s="43">
        <v>1</v>
      </c>
      <c r="H72" s="43">
        <v>2</v>
      </c>
      <c r="I72" s="43">
        <v>4</v>
      </c>
      <c r="J72" s="43">
        <v>148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91</v>
      </c>
      <c r="F73" s="43">
        <v>100</v>
      </c>
      <c r="G73" s="43">
        <v>16</v>
      </c>
      <c r="H73" s="43">
        <v>8</v>
      </c>
      <c r="I73" s="43">
        <v>4</v>
      </c>
      <c r="J73" s="43">
        <v>223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55</v>
      </c>
      <c r="F74" s="43">
        <v>150</v>
      </c>
      <c r="G74" s="43"/>
      <c r="H74" s="43">
        <v>4</v>
      </c>
      <c r="I74" s="43">
        <v>19</v>
      </c>
      <c r="J74" s="43">
        <v>183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41</v>
      </c>
      <c r="F75" s="43">
        <v>200</v>
      </c>
      <c r="G75" s="43"/>
      <c r="H75" s="43"/>
      <c r="I75" s="43">
        <v>9</v>
      </c>
      <c r="J75" s="43">
        <v>108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45</v>
      </c>
      <c r="G77" s="43">
        <v>3</v>
      </c>
      <c r="H77" s="43"/>
      <c r="I77" s="43">
        <v>20</v>
      </c>
      <c r="J77" s="43">
        <v>95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92</v>
      </c>
      <c r="F78" s="43">
        <v>30</v>
      </c>
      <c r="G78" s="43">
        <v>1</v>
      </c>
      <c r="H78" s="43">
        <v>4</v>
      </c>
      <c r="I78" s="43">
        <v>3</v>
      </c>
      <c r="J78" s="43">
        <v>46</v>
      </c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95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21</v>
      </c>
      <c r="H80" s="19">
        <f t="shared" ref="H80" si="35">SUM(H71:H79)</f>
        <v>18</v>
      </c>
      <c r="I80" s="19">
        <f t="shared" ref="I80" si="36">SUM(I71:I79)</f>
        <v>59</v>
      </c>
      <c r="J80" s="19">
        <f t="shared" ref="J80:L80" si="37">SUM(J71:J79)</f>
        <v>803</v>
      </c>
      <c r="K80" s="25"/>
      <c r="L80" s="19">
        <f t="shared" si="37"/>
        <v>95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1225</v>
      </c>
      <c r="G81" s="32">
        <f t="shared" ref="G81" si="38">G70+G80</f>
        <v>51</v>
      </c>
      <c r="H81" s="32">
        <f t="shared" ref="H81" si="39">H70+H80</f>
        <v>41</v>
      </c>
      <c r="I81" s="32">
        <f t="shared" ref="I81" si="40">I70+I80</f>
        <v>143</v>
      </c>
      <c r="J81" s="32">
        <f t="shared" ref="J81:L81" si="41">J70+J80</f>
        <v>1483</v>
      </c>
      <c r="K81" s="32"/>
      <c r="L81" s="32">
        <f t="shared" si="41"/>
        <v>190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230</v>
      </c>
      <c r="G82" s="40">
        <v>9</v>
      </c>
      <c r="H82" s="40">
        <v>12</v>
      </c>
      <c r="I82" s="40">
        <v>15</v>
      </c>
      <c r="J82" s="40">
        <v>377</v>
      </c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/>
      <c r="H84" s="43"/>
      <c r="I84" s="43">
        <v>6</v>
      </c>
      <c r="J84" s="43">
        <v>68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</v>
      </c>
      <c r="H85" s="43"/>
      <c r="I85" s="43">
        <v>13</v>
      </c>
      <c r="J85" s="43">
        <v>63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94</v>
      </c>
      <c r="F87" s="43">
        <v>40</v>
      </c>
      <c r="G87" s="43">
        <v>41</v>
      </c>
      <c r="H87" s="43">
        <v>23</v>
      </c>
      <c r="I87" s="43">
        <v>132</v>
      </c>
      <c r="J87" s="43">
        <v>180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70.38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52</v>
      </c>
      <c r="H89" s="19">
        <f t="shared" ref="H89" si="43">SUM(H82:H88)</f>
        <v>35</v>
      </c>
      <c r="I89" s="19">
        <f t="shared" ref="I89" si="44">SUM(I82:I88)</f>
        <v>166</v>
      </c>
      <c r="J89" s="19">
        <f t="shared" ref="J89:L89" si="45">SUM(J82:J88)</f>
        <v>688</v>
      </c>
      <c r="K89" s="25"/>
      <c r="L89" s="19">
        <f t="shared" si="45"/>
        <v>70.38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98</v>
      </c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95</v>
      </c>
      <c r="F91" s="43">
        <v>200</v>
      </c>
      <c r="G91" s="43">
        <v>4</v>
      </c>
      <c r="H91" s="43">
        <v>8</v>
      </c>
      <c r="I91" s="43">
        <v>6</v>
      </c>
      <c r="J91" s="43">
        <v>208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96</v>
      </c>
      <c r="F92" s="43">
        <v>90</v>
      </c>
      <c r="G92" s="43">
        <v>14</v>
      </c>
      <c r="H92" s="43">
        <v>6</v>
      </c>
      <c r="I92" s="43">
        <v>13</v>
      </c>
      <c r="J92" s="43">
        <v>173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2</v>
      </c>
      <c r="H93" s="43">
        <v>4</v>
      </c>
      <c r="I93" s="43">
        <v>11</v>
      </c>
      <c r="J93" s="43">
        <v>191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97</v>
      </c>
      <c r="F94" s="43">
        <v>200</v>
      </c>
      <c r="G94" s="43"/>
      <c r="H94" s="43"/>
      <c r="I94" s="43"/>
      <c r="J94" s="43">
        <v>84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6</v>
      </c>
      <c r="H95" s="43">
        <v>1</v>
      </c>
      <c r="I95" s="43">
        <v>20</v>
      </c>
      <c r="J95" s="43">
        <v>56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45</v>
      </c>
      <c r="G96" s="43">
        <v>3</v>
      </c>
      <c r="H96" s="43"/>
      <c r="I96" s="43">
        <v>20</v>
      </c>
      <c r="J96" s="43">
        <v>95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95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29</v>
      </c>
      <c r="H99" s="19">
        <f t="shared" ref="H99" si="47">SUM(H90:H98)</f>
        <v>19</v>
      </c>
      <c r="I99" s="19">
        <f t="shared" ref="I99" si="48">SUM(I90:I98)</f>
        <v>70</v>
      </c>
      <c r="J99" s="19">
        <f t="shared" ref="J99:L99" si="49">SUM(J90:J98)</f>
        <v>807</v>
      </c>
      <c r="K99" s="25"/>
      <c r="L99" s="19">
        <f t="shared" si="49"/>
        <v>95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1205</v>
      </c>
      <c r="G100" s="32">
        <f t="shared" ref="G100" si="50">G89+G99</f>
        <v>81</v>
      </c>
      <c r="H100" s="32">
        <f t="shared" ref="H100" si="51">H89+H99</f>
        <v>54</v>
      </c>
      <c r="I100" s="32">
        <f t="shared" ref="I100" si="52">I89+I99</f>
        <v>236</v>
      </c>
      <c r="J100" s="32">
        <f t="shared" ref="J100:L100" si="53">J89+J99</f>
        <v>1495</v>
      </c>
      <c r="K100" s="32"/>
      <c r="L100" s="32">
        <f t="shared" si="53"/>
        <v>165.38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100</v>
      </c>
      <c r="G101" s="40">
        <v>14</v>
      </c>
      <c r="H101" s="40">
        <v>17</v>
      </c>
      <c r="I101" s="40">
        <v>32</v>
      </c>
      <c r="J101" s="40">
        <v>178</v>
      </c>
      <c r="K101" s="41"/>
      <c r="L101" s="40"/>
    </row>
    <row r="102" spans="1:12" ht="15" x14ac:dyDescent="0.25">
      <c r="A102" s="23"/>
      <c r="B102" s="15"/>
      <c r="C102" s="11"/>
      <c r="D102" s="6"/>
      <c r="E102" s="42" t="s">
        <v>40</v>
      </c>
      <c r="F102" s="43">
        <v>150</v>
      </c>
      <c r="G102" s="43">
        <v>4</v>
      </c>
      <c r="H102" s="43">
        <v>5</v>
      </c>
      <c r="I102" s="43">
        <v>22</v>
      </c>
      <c r="J102" s="43">
        <v>210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/>
      <c r="H103" s="43"/>
      <c r="I103" s="43">
        <v>9</v>
      </c>
      <c r="J103" s="43">
        <v>108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</v>
      </c>
      <c r="H104" s="43"/>
      <c r="I104" s="43">
        <v>13</v>
      </c>
      <c r="J104" s="43">
        <v>63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20</v>
      </c>
      <c r="G106" s="43">
        <v>4</v>
      </c>
      <c r="H106" s="43">
        <v>31</v>
      </c>
      <c r="I106" s="43">
        <v>63</v>
      </c>
      <c r="J106" s="43">
        <v>102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70.38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</v>
      </c>
      <c r="H108" s="19">
        <f t="shared" si="54"/>
        <v>53</v>
      </c>
      <c r="I108" s="19">
        <f t="shared" si="54"/>
        <v>139</v>
      </c>
      <c r="J108" s="19">
        <f t="shared" si="54"/>
        <v>661</v>
      </c>
      <c r="K108" s="25"/>
      <c r="L108" s="19">
        <f t="shared" ref="L108" si="55">SUM(L101:L107)</f>
        <v>70.38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4</v>
      </c>
      <c r="H110" s="43">
        <v>2</v>
      </c>
      <c r="I110" s="43">
        <v>7</v>
      </c>
      <c r="J110" s="43">
        <v>195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45</v>
      </c>
      <c r="F111" s="43">
        <v>90</v>
      </c>
      <c r="G111" s="43">
        <v>14</v>
      </c>
      <c r="H111" s="43">
        <v>12</v>
      </c>
      <c r="I111" s="43">
        <v>7</v>
      </c>
      <c r="J111" s="43">
        <v>270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46</v>
      </c>
      <c r="F112" s="43">
        <v>150</v>
      </c>
      <c r="G112" s="43">
        <v>6</v>
      </c>
      <c r="H112" s="43">
        <v>6</v>
      </c>
      <c r="I112" s="43">
        <v>25</v>
      </c>
      <c r="J112" s="43">
        <v>199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/>
      <c r="H113" s="43"/>
      <c r="I113" s="43"/>
      <c r="J113" s="43">
        <v>87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6</v>
      </c>
      <c r="H114" s="43">
        <v>1</v>
      </c>
      <c r="I114" s="43">
        <v>20</v>
      </c>
      <c r="J114" s="43">
        <v>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45</v>
      </c>
      <c r="G115" s="43">
        <v>3</v>
      </c>
      <c r="H115" s="43"/>
      <c r="I115" s="43">
        <v>20</v>
      </c>
      <c r="J115" s="43">
        <v>95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95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33</v>
      </c>
      <c r="H118" s="19">
        <f t="shared" si="56"/>
        <v>21</v>
      </c>
      <c r="I118" s="19">
        <f t="shared" si="56"/>
        <v>79</v>
      </c>
      <c r="J118" s="19">
        <f t="shared" si="56"/>
        <v>902</v>
      </c>
      <c r="K118" s="25"/>
      <c r="L118" s="19">
        <f t="shared" ref="L118" si="57">SUM(L109:L117)</f>
        <v>95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1205</v>
      </c>
      <c r="G119" s="32">
        <f t="shared" ref="G119" si="58">G108+G118</f>
        <v>57</v>
      </c>
      <c r="H119" s="32">
        <f t="shared" ref="H119" si="59">H108+H118</f>
        <v>74</v>
      </c>
      <c r="I119" s="32">
        <f t="shared" ref="I119" si="60">I108+I118</f>
        <v>218</v>
      </c>
      <c r="J119" s="32">
        <f t="shared" ref="J119:L119" si="61">J108+J118</f>
        <v>1563</v>
      </c>
      <c r="K119" s="32"/>
      <c r="L119" s="32">
        <f t="shared" si="61"/>
        <v>165.38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250</v>
      </c>
      <c r="G120" s="40">
        <v>7</v>
      </c>
      <c r="H120" s="40">
        <v>7</v>
      </c>
      <c r="I120" s="40">
        <v>31</v>
      </c>
      <c r="J120" s="40">
        <v>302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3</v>
      </c>
      <c r="H122" s="43">
        <v>3</v>
      </c>
      <c r="I122" s="43">
        <v>10</v>
      </c>
      <c r="J122" s="43">
        <v>129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9</v>
      </c>
      <c r="H123" s="43">
        <v>2</v>
      </c>
      <c r="I123" s="43">
        <v>29</v>
      </c>
      <c r="J123" s="43">
        <v>83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51</v>
      </c>
      <c r="F125" s="43">
        <v>20</v>
      </c>
      <c r="G125" s="43">
        <v>15</v>
      </c>
      <c r="H125" s="43">
        <v>18</v>
      </c>
      <c r="I125" s="43">
        <v>5</v>
      </c>
      <c r="J125" s="43">
        <v>69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70.38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34</v>
      </c>
      <c r="H127" s="19">
        <f t="shared" si="62"/>
        <v>30</v>
      </c>
      <c r="I127" s="19">
        <f t="shared" si="62"/>
        <v>75</v>
      </c>
      <c r="J127" s="19">
        <f t="shared" si="62"/>
        <v>583</v>
      </c>
      <c r="K127" s="25"/>
      <c r="L127" s="19">
        <f t="shared" ref="L127" si="63">SUM(L120:L126)</f>
        <v>70.38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2</v>
      </c>
      <c r="H128" s="43">
        <v>10</v>
      </c>
      <c r="I128" s="43">
        <v>7</v>
      </c>
      <c r="J128" s="43">
        <v>67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200</v>
      </c>
      <c r="G129" s="43">
        <v>2</v>
      </c>
      <c r="H129" s="43">
        <v>3</v>
      </c>
      <c r="I129" s="43">
        <v>7</v>
      </c>
      <c r="J129" s="43">
        <v>178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54</v>
      </c>
      <c r="F130" s="43">
        <v>90</v>
      </c>
      <c r="G130" s="43">
        <v>15</v>
      </c>
      <c r="H130" s="43">
        <v>16</v>
      </c>
      <c r="I130" s="43">
        <v>12</v>
      </c>
      <c r="J130" s="43">
        <v>255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2</v>
      </c>
      <c r="H131" s="43">
        <v>4</v>
      </c>
      <c r="I131" s="43">
        <v>19</v>
      </c>
      <c r="J131" s="43">
        <v>183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/>
      <c r="H132" s="43"/>
      <c r="I132" s="43">
        <v>13</v>
      </c>
      <c r="J132" s="43">
        <v>171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30</v>
      </c>
      <c r="G134" s="43">
        <v>2</v>
      </c>
      <c r="H134" s="43"/>
      <c r="I134" s="43">
        <v>12</v>
      </c>
      <c r="J134" s="43">
        <v>63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95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23</v>
      </c>
      <c r="H137" s="19">
        <f t="shared" si="64"/>
        <v>33</v>
      </c>
      <c r="I137" s="19">
        <f t="shared" si="64"/>
        <v>70</v>
      </c>
      <c r="J137" s="19">
        <f t="shared" si="64"/>
        <v>917</v>
      </c>
      <c r="K137" s="25"/>
      <c r="L137" s="19">
        <f t="shared" ref="L137" si="65">SUM(L128:L136)</f>
        <v>95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1230</v>
      </c>
      <c r="G138" s="32">
        <f t="shared" ref="G138" si="66">G127+G137</f>
        <v>57</v>
      </c>
      <c r="H138" s="32">
        <f t="shared" ref="H138" si="67">H127+H137</f>
        <v>63</v>
      </c>
      <c r="I138" s="32">
        <f t="shared" ref="I138" si="68">I127+I137</f>
        <v>145</v>
      </c>
      <c r="J138" s="32">
        <f t="shared" ref="J138:L138" si="69">J127+J137</f>
        <v>1500</v>
      </c>
      <c r="K138" s="32"/>
      <c r="L138" s="32">
        <f t="shared" si="69"/>
        <v>165.38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200</v>
      </c>
      <c r="G139" s="40">
        <v>6</v>
      </c>
      <c r="H139" s="40">
        <v>9</v>
      </c>
      <c r="I139" s="40">
        <v>33</v>
      </c>
      <c r="J139" s="40">
        <v>395</v>
      </c>
      <c r="K139" s="41"/>
      <c r="L139" s="40"/>
    </row>
    <row r="140" spans="1:12" ht="15" x14ac:dyDescent="0.25">
      <c r="A140" s="23"/>
      <c r="B140" s="15"/>
      <c r="C140" s="11"/>
      <c r="D140" s="6"/>
      <c r="E140" s="42" t="s">
        <v>58</v>
      </c>
      <c r="F140" s="43">
        <v>40</v>
      </c>
      <c r="G140" s="43">
        <v>9</v>
      </c>
      <c r="H140" s="43">
        <v>8</v>
      </c>
      <c r="I140" s="43">
        <v>1</v>
      </c>
      <c r="J140" s="43">
        <v>105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/>
      <c r="H141" s="43"/>
      <c r="I141" s="43"/>
      <c r="J141" s="43">
        <v>87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</v>
      </c>
      <c r="H142" s="43"/>
      <c r="I142" s="43">
        <v>1</v>
      </c>
      <c r="J142" s="43">
        <v>63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59</v>
      </c>
      <c r="F144" s="43">
        <v>35</v>
      </c>
      <c r="G144" s="43">
        <v>15</v>
      </c>
      <c r="H144" s="43">
        <v>15</v>
      </c>
      <c r="I144" s="43">
        <v>72</v>
      </c>
      <c r="J144" s="43">
        <v>137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70.38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32</v>
      </c>
      <c r="H146" s="19">
        <f t="shared" si="70"/>
        <v>32</v>
      </c>
      <c r="I146" s="19">
        <f t="shared" si="70"/>
        <v>107</v>
      </c>
      <c r="J146" s="19">
        <f t="shared" si="70"/>
        <v>787</v>
      </c>
      <c r="K146" s="25"/>
      <c r="L146" s="19">
        <f t="shared" ref="L146" si="71">SUM(L139:L145)</f>
        <v>70.38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200</v>
      </c>
      <c r="G148" s="43">
        <v>3</v>
      </c>
      <c r="H148" s="43">
        <v>4</v>
      </c>
      <c r="I148" s="43">
        <v>10</v>
      </c>
      <c r="J148" s="43">
        <v>237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61</v>
      </c>
      <c r="F149" s="43">
        <v>90</v>
      </c>
      <c r="G149" s="43">
        <v>17</v>
      </c>
      <c r="H149" s="43">
        <v>22</v>
      </c>
      <c r="I149" s="43">
        <v>41</v>
      </c>
      <c r="J149" s="43">
        <v>206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2</v>
      </c>
      <c r="H150" s="43">
        <v>4</v>
      </c>
      <c r="I150" s="43">
        <v>11</v>
      </c>
      <c r="J150" s="43">
        <v>191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/>
      <c r="H151" s="43"/>
      <c r="I151" s="43"/>
      <c r="J151" s="43">
        <v>87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20</v>
      </c>
      <c r="G152" s="43">
        <v>6</v>
      </c>
      <c r="H152" s="43">
        <v>1</v>
      </c>
      <c r="I152" s="43">
        <v>20</v>
      </c>
      <c r="J152" s="43">
        <v>56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45</v>
      </c>
      <c r="G153" s="43">
        <v>3</v>
      </c>
      <c r="H153" s="43"/>
      <c r="I153" s="43">
        <v>20</v>
      </c>
      <c r="J153" s="43">
        <v>95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95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72">SUM(G147:G155)</f>
        <v>31</v>
      </c>
      <c r="H156" s="19">
        <f t="shared" si="72"/>
        <v>31</v>
      </c>
      <c r="I156" s="19">
        <f t="shared" si="72"/>
        <v>102</v>
      </c>
      <c r="J156" s="19">
        <f t="shared" si="72"/>
        <v>872</v>
      </c>
      <c r="K156" s="25"/>
      <c r="L156" s="19">
        <f t="shared" ref="L156" si="73">SUM(L147:L155)</f>
        <v>95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63</v>
      </c>
      <c r="H157" s="32">
        <f t="shared" ref="H157" si="75">H146+H156</f>
        <v>63</v>
      </c>
      <c r="I157" s="32">
        <f t="shared" ref="I157" si="76">I146+I156</f>
        <v>209</v>
      </c>
      <c r="J157" s="32">
        <f t="shared" ref="J157:L157" si="77">J146+J156</f>
        <v>1659</v>
      </c>
      <c r="K157" s="32"/>
      <c r="L157" s="32">
        <f t="shared" si="77"/>
        <v>165.38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90</v>
      </c>
      <c r="G158" s="40">
        <v>12</v>
      </c>
      <c r="H158" s="40">
        <v>12</v>
      </c>
      <c r="I158" s="40">
        <v>9</v>
      </c>
      <c r="J158" s="40">
        <v>189</v>
      </c>
      <c r="K158" s="41"/>
      <c r="L158" s="40"/>
    </row>
    <row r="159" spans="1:12" ht="15" x14ac:dyDescent="0.25">
      <c r="A159" s="23"/>
      <c r="B159" s="15"/>
      <c r="C159" s="11"/>
      <c r="D159" s="6"/>
      <c r="E159" s="42" t="s">
        <v>64</v>
      </c>
      <c r="F159" s="43">
        <v>150</v>
      </c>
      <c r="G159" s="43">
        <v>2</v>
      </c>
      <c r="H159" s="43">
        <v>4</v>
      </c>
      <c r="I159" s="43">
        <v>19</v>
      </c>
      <c r="J159" s="43">
        <v>183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/>
      <c r="H160" s="43"/>
      <c r="I160" s="43">
        <v>7</v>
      </c>
      <c r="J160" s="43">
        <v>120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</v>
      </c>
      <c r="H161" s="43"/>
      <c r="I161" s="43">
        <v>13</v>
      </c>
      <c r="J161" s="43">
        <v>63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66</v>
      </c>
      <c r="F163" s="43">
        <v>30</v>
      </c>
      <c r="G163" s="43">
        <v>9</v>
      </c>
      <c r="H163" s="43">
        <v>2</v>
      </c>
      <c r="I163" s="43">
        <v>29</v>
      </c>
      <c r="J163" s="43">
        <v>83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70.38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</v>
      </c>
      <c r="H165" s="19">
        <f t="shared" si="78"/>
        <v>18</v>
      </c>
      <c r="I165" s="19">
        <f t="shared" si="78"/>
        <v>77</v>
      </c>
      <c r="J165" s="19">
        <f t="shared" si="78"/>
        <v>638</v>
      </c>
      <c r="K165" s="25"/>
      <c r="L165" s="19">
        <f t="shared" ref="L165" si="79">SUM(L158:L164)</f>
        <v>70.38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1</v>
      </c>
      <c r="H166" s="43">
        <v>4</v>
      </c>
      <c r="I166" s="43">
        <v>6</v>
      </c>
      <c r="J166" s="43">
        <v>64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68</v>
      </c>
      <c r="F167" s="43">
        <v>200</v>
      </c>
      <c r="G167" s="43">
        <v>2</v>
      </c>
      <c r="H167" s="43">
        <v>3</v>
      </c>
      <c r="I167" s="43">
        <v>6</v>
      </c>
      <c r="J167" s="43">
        <v>197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100</v>
      </c>
      <c r="G168" s="43">
        <v>14</v>
      </c>
      <c r="H168" s="43">
        <v>10</v>
      </c>
      <c r="I168" s="43">
        <v>7</v>
      </c>
      <c r="J168" s="43">
        <v>199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40</v>
      </c>
      <c r="F169" s="43">
        <v>150</v>
      </c>
      <c r="G169" s="43">
        <v>4</v>
      </c>
      <c r="H169" s="43">
        <v>4</v>
      </c>
      <c r="I169" s="43">
        <v>19</v>
      </c>
      <c r="J169" s="43">
        <v>1866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/>
      <c r="H170" s="43"/>
      <c r="I170" s="43">
        <v>9</v>
      </c>
      <c r="J170" s="43">
        <v>108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45</v>
      </c>
      <c r="G172" s="43">
        <v>3</v>
      </c>
      <c r="H172" s="43"/>
      <c r="I172" s="43">
        <v>20</v>
      </c>
      <c r="J172" s="43">
        <v>95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95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24</v>
      </c>
      <c r="H175" s="19">
        <f t="shared" si="80"/>
        <v>21</v>
      </c>
      <c r="I175" s="19">
        <f t="shared" si="80"/>
        <v>67</v>
      </c>
      <c r="J175" s="19">
        <f t="shared" si="80"/>
        <v>2529</v>
      </c>
      <c r="K175" s="25"/>
      <c r="L175" s="19">
        <f t="shared" ref="L175" si="81">SUM(L166:L174)</f>
        <v>95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1255</v>
      </c>
      <c r="G176" s="32">
        <f t="shared" ref="G176" si="82">G165+G175</f>
        <v>49</v>
      </c>
      <c r="H176" s="32">
        <f t="shared" ref="H176" si="83">H165+H175</f>
        <v>39</v>
      </c>
      <c r="I176" s="32">
        <f t="shared" ref="I176" si="84">I165+I175</f>
        <v>144</v>
      </c>
      <c r="J176" s="32">
        <f t="shared" ref="J176:L176" si="85">J165+J175</f>
        <v>3167</v>
      </c>
      <c r="K176" s="32"/>
      <c r="L176" s="32">
        <f t="shared" si="85"/>
        <v>165.38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250</v>
      </c>
      <c r="G177" s="40">
        <v>5</v>
      </c>
      <c r="H177" s="40">
        <v>7</v>
      </c>
      <c r="I177" s="40">
        <v>26</v>
      </c>
      <c r="J177" s="40">
        <v>259</v>
      </c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/>
      <c r="H179" s="43"/>
      <c r="I179" s="43"/>
      <c r="J179" s="43">
        <v>87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9</v>
      </c>
      <c r="H180" s="43">
        <v>2</v>
      </c>
      <c r="I180" s="43">
        <v>29</v>
      </c>
      <c r="J180" s="43">
        <v>83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71</v>
      </c>
      <c r="F182" s="43">
        <v>20</v>
      </c>
      <c r="G182" s="43">
        <v>2</v>
      </c>
      <c r="H182" s="43">
        <v>1</v>
      </c>
      <c r="I182" s="43">
        <v>1</v>
      </c>
      <c r="J182" s="43">
        <v>76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70.38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</v>
      </c>
      <c r="H184" s="19">
        <f t="shared" si="86"/>
        <v>10</v>
      </c>
      <c r="I184" s="19">
        <f t="shared" si="86"/>
        <v>56</v>
      </c>
      <c r="J184" s="19">
        <f t="shared" si="86"/>
        <v>505</v>
      </c>
      <c r="K184" s="25"/>
      <c r="L184" s="19">
        <f t="shared" ref="L184" si="87">SUM(L177:L183)</f>
        <v>70.38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200</v>
      </c>
      <c r="G186" s="43">
        <v>3</v>
      </c>
      <c r="H186" s="43">
        <v>4</v>
      </c>
      <c r="I186" s="43">
        <v>4</v>
      </c>
      <c r="J186" s="43">
        <v>173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250</v>
      </c>
      <c r="G187" s="43">
        <v>10</v>
      </c>
      <c r="H187" s="43">
        <v>6</v>
      </c>
      <c r="I187" s="43">
        <v>7</v>
      </c>
      <c r="J187" s="43">
        <v>388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/>
      <c r="H189" s="43"/>
      <c r="I189" s="43">
        <v>6</v>
      </c>
      <c r="J189" s="43">
        <v>68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43">
        <v>45</v>
      </c>
      <c r="G191" s="43">
        <v>3</v>
      </c>
      <c r="H191" s="43"/>
      <c r="I191" s="43">
        <v>20</v>
      </c>
      <c r="J191" s="43">
        <v>95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75</v>
      </c>
      <c r="F192" s="43">
        <v>20</v>
      </c>
      <c r="G192" s="43"/>
      <c r="H192" s="43"/>
      <c r="I192" s="43">
        <v>1</v>
      </c>
      <c r="J192" s="43">
        <v>3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95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16</v>
      </c>
      <c r="H194" s="19">
        <f t="shared" si="88"/>
        <v>10</v>
      </c>
      <c r="I194" s="19">
        <f t="shared" si="88"/>
        <v>38</v>
      </c>
      <c r="J194" s="19">
        <f t="shared" si="88"/>
        <v>727</v>
      </c>
      <c r="K194" s="25"/>
      <c r="L194" s="19">
        <f t="shared" ref="L194" si="89">SUM(L185:L193)</f>
        <v>95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1215</v>
      </c>
      <c r="G195" s="32">
        <f t="shared" ref="G195" si="90">G184+G194</f>
        <v>32</v>
      </c>
      <c r="H195" s="32">
        <f t="shared" ref="H195" si="91">H184+H194</f>
        <v>20</v>
      </c>
      <c r="I195" s="32">
        <f t="shared" ref="I195" si="92">I184+I194</f>
        <v>94</v>
      </c>
      <c r="J195" s="32">
        <f t="shared" ref="J195:L195" si="93">J184+J194</f>
        <v>1232</v>
      </c>
      <c r="K195" s="32"/>
      <c r="L195" s="32">
        <f t="shared" si="93"/>
        <v>165.38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54.7</v>
      </c>
      <c r="H196" s="34">
        <f t="shared" si="94"/>
        <v>51.6</v>
      </c>
      <c r="I196" s="34">
        <f t="shared" si="94"/>
        <v>158.30000000000001</v>
      </c>
      <c r="J196" s="34">
        <f t="shared" si="94"/>
        <v>1618.8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167.84200000000001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dcterms:created xsi:type="dcterms:W3CDTF">2022-05-16T14:23:56Z</dcterms:created>
  <dcterms:modified xsi:type="dcterms:W3CDTF">2023-10-18T16:52:34Z</dcterms:modified>
</cp:coreProperties>
</file>